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IV kvartal" sheetId="11" r:id="rId1"/>
    <sheet name="Sheet1" sheetId="12" r:id="rId2"/>
  </sheets>
  <calcPr calcId="162913"/>
</workbook>
</file>

<file path=xl/calcChain.xml><?xml version="1.0" encoding="utf-8"?>
<calcChain xmlns="http://schemas.openxmlformats.org/spreadsheetml/2006/main">
  <c r="E31" i="11" l="1"/>
  <c r="E18" i="11"/>
  <c r="E28" i="11"/>
  <c r="E20" i="11" l="1"/>
  <c r="D34" i="11" l="1"/>
  <c r="C34" i="11"/>
  <c r="E33" i="11"/>
  <c r="E32" i="11"/>
  <c r="E30" i="11"/>
  <c r="E29" i="11"/>
  <c r="E27" i="11"/>
  <c r="E26" i="11"/>
  <c r="E25" i="11"/>
  <c r="E24" i="11"/>
  <c r="E23" i="11"/>
  <c r="E22" i="11"/>
  <c r="E21" i="11"/>
  <c r="E19" i="11"/>
  <c r="E17" i="11"/>
  <c r="E16" i="11"/>
  <c r="E34" i="11" l="1"/>
</calcChain>
</file>

<file path=xl/sharedStrings.xml><?xml version="1.0" encoding="utf-8"?>
<sst xmlns="http://schemas.openxmlformats.org/spreadsheetml/2006/main" count="33" uniqueCount="30">
  <si>
    <t>Ек.клас.</t>
  </si>
  <si>
    <t>Назив економске класификације</t>
  </si>
  <si>
    <t>Плате, додаци и накнаде запослених</t>
  </si>
  <si>
    <t>Социјални доприноси на терет послодавца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</si>
  <si>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</si>
  <si>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</si>
  <si>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</si>
  <si>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</si>
  <si>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</si>
  <si>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</si>
  <si>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</si>
  <si>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</si>
  <si>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</si>
  <si>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Порези, обавезне таксе и казне и пенали</t>
  </si>
  <si>
    <t>Новчане казне и пенали по решењу судова</t>
  </si>
  <si>
    <t>Зграде и грађевински објекти</t>
  </si>
  <si>
    <t>Машине и опрема</t>
  </si>
  <si>
    <t>Нематеријална имовина</t>
  </si>
  <si>
    <t xml:space="preserve">УКУПНО </t>
  </si>
  <si>
    <t xml:space="preserve"> </t>
  </si>
  <si>
    <t>РЕПУБЛИЧКИ ГЕОДЕТСКИ ЗАВОД</t>
  </si>
  <si>
    <t>ОДЕЉЕЊЕ ЗА ФИНАНСИЈЕ И КОНТРОЛУ</t>
  </si>
  <si>
    <t>Укупно планирано</t>
  </si>
  <si>
    <t>Укупно извршено</t>
  </si>
  <si>
    <t>% извршења</t>
  </si>
  <si>
    <t>( у хиљадама дин)</t>
  </si>
  <si>
    <t>Пратећи трошкови задуживања</t>
  </si>
  <si>
    <t>Накнаде у натури</t>
  </si>
  <si>
    <t xml:space="preserve">Преглед буџета за 2024.годину за програмске активности и пројекат </t>
  </si>
  <si>
    <t>за Републички геодетски завод у периоду 01.01.-31.12.2024.године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</si>
</sst>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 applyAlignment="1">
      <alignment horizontal="left"/>
    </xf>
    <xf numFmtId="3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 shrinkToFit="1"/>
    </xf>
    <xf numFmtId="0" fontId="1" fillId="0" borderId="0" xfId="0" applyFont="1" applyAlignment="1">
      <alignment horizontal="center"/>
    </xf>
    <xf numFmtId="10" fontId="0" fillId="0" borderId="1" xfId="0" applyNumberFormat="1" applyBorder="1"/>
    <xf numFmtId="0" fontId="1" fillId="0" borderId="1" xfId="0" applyNumberFormat="1" applyFont="1" applyBorder="1"/>
    <xf numFmtId="10" fontId="0" fillId="0" borderId="0" xfId="0" applyNumberFormat="1" applyFill="1" applyBorder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2" borderId="0" xfId="0" applyFill="1"/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 kvartal'!$C$15</c:f>
              <c:strCache>
                <c:ptCount val="1"/>
                <c:pt idx="0">
                  <c:v>Укупно планирано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'IV kvartal'!$A$16:$B$34</c:f>
              <c:multiLvlStrCache>
                <c:ptCount val="19"/>
                <c:lvl>
                  <c:pt idx="0">
                    <c:v>Плате, додаци и накнаде запослених</c:v>
                  </c:pt>
                  <c:pt idx="1">
                    <c:v>Социјални доприноси на терет послодавца</c:v>
                  </c:pt>
                  <c:pt idx="2">
                    <c:v>Накнаде у натури</c:v>
                  </c:pt>
                  <c:pt idx="3">
                    <c:v>Социјална давања запосленима</c:v>
                  </c:pt>
                  <c:pt idx="4">
                    <c:v>Накнаде трошкова за запослене</c:v>
                  </c:pt>
                  <c:pt idx="5">
                    <c:v>Награде запосленима и остали посебни расходи</c:v>
                  </c:pt>
                  <c:pt idx="6">
                    <c:v>Стални трошкови</c:v>
                  </c:pt>
                  <c:pt idx="7">
                    <c:v>Трошкови путовања</c:v>
                  </c:pt>
                  <c:pt idx="8">
                    <c:v>Услуге по уговору</c:v>
                  </c:pt>
                  <c:pt idx="9">
                    <c:v>Специјализоване услуге</c:v>
                  </c:pt>
                  <c:pt idx="10">
                    <c:v>Текуће поправке и одржавање</c:v>
                  </c:pt>
                  <c:pt idx="11">
                    <c:v>Материјал</c:v>
                  </c:pt>
                  <c:pt idx="12">
                    <c:v>Пратећи трошкови задуживања</c:v>
                  </c:pt>
                  <c:pt idx="13">
                    <c:v>Порези, обавезне таксе и казне и пенали</c:v>
                  </c:pt>
                  <c:pt idx="14">
                    <c:v>Новчане казне и пенали по решењу судова</c:v>
                  </c:pt>
                  <c:pt idx="15">
                    <c:v>Зграде и грађевински објекти</c:v>
                  </c:pt>
                  <c:pt idx="16">
                    <c:v>Машине и опрема</c:v>
                  </c:pt>
                  <c:pt idx="17">
                    <c:v>Нематеријална имовина</c:v>
                  </c:pt>
                  <c:pt idx="18">
                    <c:v>УКУПНО </c:v>
                  </c:pt>
                </c:lvl>
                <c:lvl>
                  <c:pt idx="0">
                    <c:v>411</c:v>
                  </c:pt>
                  <c:pt idx="1">
                    <c:v>412</c:v>
                  </c:pt>
                  <c:pt idx="2">
                    <c:v>413</c:v>
                  </c:pt>
                  <c:pt idx="3">
                    <c:v>414</c:v>
                  </c:pt>
                  <c:pt idx="4">
                    <c:v>415</c:v>
                  </c:pt>
                  <c:pt idx="5">
                    <c:v>416</c:v>
                  </c:pt>
                  <c:pt idx="6">
                    <c:v>421</c:v>
                  </c:pt>
                  <c:pt idx="7">
                    <c:v>422</c:v>
                  </c:pt>
                  <c:pt idx="8">
                    <c:v>423</c:v>
                  </c:pt>
                  <c:pt idx="9">
                    <c:v>424</c:v>
                  </c:pt>
                  <c:pt idx="10">
                    <c:v>425</c:v>
                  </c:pt>
                  <c:pt idx="11">
                    <c:v>426</c:v>
                  </c:pt>
                  <c:pt idx="12">
                    <c:v>444</c:v>
                  </c:pt>
                  <c:pt idx="13">
                    <c:v>482</c:v>
                  </c:pt>
                  <c:pt idx="14">
                    <c:v>483</c:v>
                  </c:pt>
                  <c:pt idx="15">
                    <c:v>511</c:v>
                  </c:pt>
                  <c:pt idx="16">
                    <c:v>512</c:v>
                  </c:pt>
                  <c:pt idx="17">
                    <c:v>515</c:v>
                  </c:pt>
                </c:lvl>
              </c:multiLvlStrCache>
            </c:multiLvlStrRef>
          </c:cat>
          <c:val>
            <c:numRef>
              <c:f>'IV kvartal'!$C$16:$C$34</c:f>
              <c:numCache>
                <c:formatCode>#,##0</c:formatCode>
                <c:ptCount val="19"/>
                <c:pt idx="0">
                  <c:v>3629692</c:v>
                </c:pt>
                <c:pt idx="1">
                  <c:v>550636</c:v>
                </c:pt>
                <c:pt idx="2">
                  <c:v>1</c:v>
                </c:pt>
                <c:pt idx="3">
                  <c:v>31040</c:v>
                </c:pt>
                <c:pt idx="4">
                  <c:v>111334</c:v>
                </c:pt>
                <c:pt idx="5">
                  <c:v>64000</c:v>
                </c:pt>
                <c:pt idx="6">
                  <c:v>887763</c:v>
                </c:pt>
                <c:pt idx="7">
                  <c:v>12534</c:v>
                </c:pt>
                <c:pt idx="8">
                  <c:v>945424</c:v>
                </c:pt>
                <c:pt idx="9">
                  <c:v>5605</c:v>
                </c:pt>
                <c:pt idx="10">
                  <c:v>343323</c:v>
                </c:pt>
                <c:pt idx="11">
                  <c:v>226672</c:v>
                </c:pt>
                <c:pt idx="12">
                  <c:v>844</c:v>
                </c:pt>
                <c:pt idx="13">
                  <c:v>17880</c:v>
                </c:pt>
                <c:pt idx="14">
                  <c:v>79400</c:v>
                </c:pt>
                <c:pt idx="15">
                  <c:v>795</c:v>
                </c:pt>
                <c:pt idx="16">
                  <c:v>189610</c:v>
                </c:pt>
                <c:pt idx="17">
                  <c:v>468456</c:v>
                </c:pt>
                <c:pt idx="18">
                  <c:v>7565009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1-4C44-B22E-E5A270CE66FA}"/>
            </c:ext>
          </c:extLst>
        </c:ser>
        <c:ser>
          <c:idx val="1"/>
          <c:order val="1"/>
          <c:tx>
            <c:strRef>
              <c:f>'IV kvartal'!$D$15</c:f>
              <c:strCache>
                <c:ptCount val="1"/>
                <c:pt idx="0">
                  <c:v>Укупно извршено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'IV kvartal'!$A$16:$B$34</c:f>
              <c:multiLvlStrCache>
                <c:ptCount val="19"/>
                <c:lvl>
                  <c:pt idx="0">
                    <c:v>Плате, додаци и накнаде запослених</c:v>
                  </c:pt>
                  <c:pt idx="1">
                    <c:v>Социјални доприноси на терет послодавца</c:v>
                  </c:pt>
                  <c:pt idx="2">
                    <c:v>Накнаде у натури</c:v>
                  </c:pt>
                  <c:pt idx="3">
                    <c:v>Социјална давања запосленима</c:v>
                  </c:pt>
                  <c:pt idx="4">
                    <c:v>Накнаде трошкова за запослене</c:v>
                  </c:pt>
                  <c:pt idx="5">
                    <c:v>Награде запосленима и остали посебни расходи</c:v>
                  </c:pt>
                  <c:pt idx="6">
                    <c:v>Стални трошкови</c:v>
                  </c:pt>
                  <c:pt idx="7">
                    <c:v>Трошкови путовања</c:v>
                  </c:pt>
                  <c:pt idx="8">
                    <c:v>Услуге по уговору</c:v>
                  </c:pt>
                  <c:pt idx="9">
                    <c:v>Специјализоване услуге</c:v>
                  </c:pt>
                  <c:pt idx="10">
                    <c:v>Текуће поправке и одржавање</c:v>
                  </c:pt>
                  <c:pt idx="11">
                    <c:v>Материјал</c:v>
                  </c:pt>
                  <c:pt idx="12">
                    <c:v>Пратећи трошкови задуживања</c:v>
                  </c:pt>
                  <c:pt idx="13">
                    <c:v>Порези, обавезне таксе и казне и пенали</c:v>
                  </c:pt>
                  <c:pt idx="14">
                    <c:v>Новчане казне и пенали по решењу судова</c:v>
                  </c:pt>
                  <c:pt idx="15">
                    <c:v>Зграде и грађевински објекти</c:v>
                  </c:pt>
                  <c:pt idx="16">
                    <c:v>Машине и опрема</c:v>
                  </c:pt>
                  <c:pt idx="17">
                    <c:v>Нематеријална имовина</c:v>
                  </c:pt>
                  <c:pt idx="18">
                    <c:v>УКУПНО </c:v>
                  </c:pt>
                </c:lvl>
                <c:lvl>
                  <c:pt idx="0">
                    <c:v>411</c:v>
                  </c:pt>
                  <c:pt idx="1">
                    <c:v>412</c:v>
                  </c:pt>
                  <c:pt idx="2">
                    <c:v>413</c:v>
                  </c:pt>
                  <c:pt idx="3">
                    <c:v>414</c:v>
                  </c:pt>
                  <c:pt idx="4">
                    <c:v>415</c:v>
                  </c:pt>
                  <c:pt idx="5">
                    <c:v>416</c:v>
                  </c:pt>
                  <c:pt idx="6">
                    <c:v>421</c:v>
                  </c:pt>
                  <c:pt idx="7">
                    <c:v>422</c:v>
                  </c:pt>
                  <c:pt idx="8">
                    <c:v>423</c:v>
                  </c:pt>
                  <c:pt idx="9">
                    <c:v>424</c:v>
                  </c:pt>
                  <c:pt idx="10">
                    <c:v>425</c:v>
                  </c:pt>
                  <c:pt idx="11">
                    <c:v>426</c:v>
                  </c:pt>
                  <c:pt idx="12">
                    <c:v>444</c:v>
                  </c:pt>
                  <c:pt idx="13">
                    <c:v>482</c:v>
                  </c:pt>
                  <c:pt idx="14">
                    <c:v>483</c:v>
                  </c:pt>
                  <c:pt idx="15">
                    <c:v>511</c:v>
                  </c:pt>
                  <c:pt idx="16">
                    <c:v>512</c:v>
                  </c:pt>
                  <c:pt idx="17">
                    <c:v>515</c:v>
                  </c:pt>
                </c:lvl>
              </c:multiLvlStrCache>
            </c:multiLvlStrRef>
          </c:cat>
          <c:val>
            <c:numRef>
              <c:f>'IV kvartal'!$D$16:$D$34</c:f>
              <c:numCache>
                <c:formatCode>#,##0</c:formatCode>
                <c:ptCount val="19"/>
                <c:pt idx="0">
                  <c:v>3604248</c:v>
                </c:pt>
                <c:pt idx="1">
                  <c:v>546219</c:v>
                </c:pt>
                <c:pt idx="2">
                  <c:v>0</c:v>
                </c:pt>
                <c:pt idx="3">
                  <c:v>29770</c:v>
                </c:pt>
                <c:pt idx="4">
                  <c:v>109658</c:v>
                </c:pt>
                <c:pt idx="5">
                  <c:v>63044</c:v>
                </c:pt>
                <c:pt idx="6">
                  <c:v>886296</c:v>
                </c:pt>
                <c:pt idx="7">
                  <c:v>8459</c:v>
                </c:pt>
                <c:pt idx="8">
                  <c:v>944778</c:v>
                </c:pt>
                <c:pt idx="9">
                  <c:v>3666</c:v>
                </c:pt>
                <c:pt idx="10">
                  <c:v>267738</c:v>
                </c:pt>
                <c:pt idx="11">
                  <c:v>223332</c:v>
                </c:pt>
                <c:pt idx="12">
                  <c:v>843</c:v>
                </c:pt>
                <c:pt idx="13">
                  <c:v>17305</c:v>
                </c:pt>
                <c:pt idx="14">
                  <c:v>79372</c:v>
                </c:pt>
                <c:pt idx="15">
                  <c:v>0</c:v>
                </c:pt>
                <c:pt idx="16">
                  <c:v>182348</c:v>
                </c:pt>
                <c:pt idx="17">
                  <c:v>461509</c:v>
                </c:pt>
                <c:pt idx="18">
                  <c:v>7428585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1-4C44-B22E-E5A270CE66FA}"/>
            </c:ext>
          </c:extLst>
        </c:ser>
        <c:ser>
          <c:idx val="2"/>
          <c:order val="2"/>
          <c:tx>
            <c:strRef>
              <c:f>'IV kvartal'!$E$15</c:f>
              <c:strCache>
                <c:ptCount val="1"/>
                <c:pt idx="0">
                  <c:v>% извршења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'IV kvartal'!$A$16:$B$34</c:f>
              <c:multiLvlStrCache>
                <c:ptCount val="19"/>
                <c:lvl>
                  <c:pt idx="0">
                    <c:v>Плате, додаци и накнаде запослених</c:v>
                  </c:pt>
                  <c:pt idx="1">
                    <c:v>Социјални доприноси на терет послодавца</c:v>
                  </c:pt>
                  <c:pt idx="2">
                    <c:v>Накнаде у натури</c:v>
                  </c:pt>
                  <c:pt idx="3">
                    <c:v>Социјална давања запосленима</c:v>
                  </c:pt>
                  <c:pt idx="4">
                    <c:v>Накнаде трошкова за запослене</c:v>
                  </c:pt>
                  <c:pt idx="5">
                    <c:v>Награде запосленима и остали посебни расходи</c:v>
                  </c:pt>
                  <c:pt idx="6">
                    <c:v>Стални трошкови</c:v>
                  </c:pt>
                  <c:pt idx="7">
                    <c:v>Трошкови путовања</c:v>
                  </c:pt>
                  <c:pt idx="8">
                    <c:v>Услуге по уговору</c:v>
                  </c:pt>
                  <c:pt idx="9">
                    <c:v>Специјализоване услуге</c:v>
                  </c:pt>
                  <c:pt idx="10">
                    <c:v>Текуће поправке и одржавање</c:v>
                  </c:pt>
                  <c:pt idx="11">
                    <c:v>Материјал</c:v>
                  </c:pt>
                  <c:pt idx="12">
                    <c:v>Пратећи трошкови задуживања</c:v>
                  </c:pt>
                  <c:pt idx="13">
                    <c:v>Порези, обавезне таксе и казне и пенали</c:v>
                  </c:pt>
                  <c:pt idx="14">
                    <c:v>Новчане казне и пенали по решењу судова</c:v>
                  </c:pt>
                  <c:pt idx="15">
                    <c:v>Зграде и грађевински објекти</c:v>
                  </c:pt>
                  <c:pt idx="16">
                    <c:v>Машине и опрема</c:v>
                  </c:pt>
                  <c:pt idx="17">
                    <c:v>Нематеријална имовина</c:v>
                  </c:pt>
                  <c:pt idx="18">
                    <c:v>УКУПНО </c:v>
                  </c:pt>
                </c:lvl>
                <c:lvl>
                  <c:pt idx="0">
                    <c:v>411</c:v>
                  </c:pt>
                  <c:pt idx="1">
                    <c:v>412</c:v>
                  </c:pt>
                  <c:pt idx="2">
                    <c:v>413</c:v>
                  </c:pt>
                  <c:pt idx="3">
                    <c:v>414</c:v>
                  </c:pt>
                  <c:pt idx="4">
                    <c:v>415</c:v>
                  </c:pt>
                  <c:pt idx="5">
                    <c:v>416</c:v>
                  </c:pt>
                  <c:pt idx="6">
                    <c:v>421</c:v>
                  </c:pt>
                  <c:pt idx="7">
                    <c:v>422</c:v>
                  </c:pt>
                  <c:pt idx="8">
                    <c:v>423</c:v>
                  </c:pt>
                  <c:pt idx="9">
                    <c:v>424</c:v>
                  </c:pt>
                  <c:pt idx="10">
                    <c:v>425</c:v>
                  </c:pt>
                  <c:pt idx="11">
                    <c:v>426</c:v>
                  </c:pt>
                  <c:pt idx="12">
                    <c:v>444</c:v>
                  </c:pt>
                  <c:pt idx="13">
                    <c:v>482</c:v>
                  </c:pt>
                  <c:pt idx="14">
                    <c:v>483</c:v>
                  </c:pt>
                  <c:pt idx="15">
                    <c:v>511</c:v>
                  </c:pt>
                  <c:pt idx="16">
                    <c:v>512</c:v>
                  </c:pt>
                  <c:pt idx="17">
                    <c:v>515</c:v>
                  </c:pt>
                </c:lvl>
              </c:multiLvlStrCache>
            </c:multiLvlStrRef>
          </c:cat>
          <c:val>
            <c:numRef>
              <c:f>'IV kvartal'!$E$16:$E$34</c:f>
              <c:numCache>
                <c:formatCode>0.00%</c:formatCode>
                <c:ptCount val="19"/>
                <c:pt idx="0">
                  <c:v>0.99299003882423087</c:v>
                </c:pt>
                <c:pt idx="1">
                  <c:v>0.99197836683398832</c:v>
                </c:pt>
                <c:pt idx="2">
                  <c:v>0</c:v>
                </c:pt>
                <c:pt idx="3">
                  <c:v>0.95908505154639179</c:v>
                </c:pt>
                <c:pt idx="4">
                  <c:v>0.98494619792695848</c:v>
                </c:pt>
                <c:pt idx="5">
                  <c:v>0.98506249999999995</c:v>
                </c:pt>
                <c:pt idx="6">
                  <c:v>0.9983475319426468</c:v>
                </c:pt>
                <c:pt idx="7">
                  <c:v>0.67488431466411358</c:v>
                </c:pt>
                <c:pt idx="8">
                  <c:v>0.99931670869366551</c:v>
                </c:pt>
                <c:pt idx="9">
                  <c:v>0.65405887600356827</c:v>
                </c:pt>
                <c:pt idx="10">
                  <c:v>0.77984288847528416</c:v>
                </c:pt>
                <c:pt idx="11">
                  <c:v>0.98526505258699792</c:v>
                </c:pt>
                <c:pt idx="12">
                  <c:v>0.99881516587677721</c:v>
                </c:pt>
                <c:pt idx="13">
                  <c:v>0.96784116331096193</c:v>
                </c:pt>
                <c:pt idx="14">
                  <c:v>0.99964735516372794</c:v>
                </c:pt>
                <c:pt idx="15">
                  <c:v>0</c:v>
                </c:pt>
                <c:pt idx="16">
                  <c:v>0.96170033226095675</c:v>
                </c:pt>
                <c:pt idx="17">
                  <c:v>0.98517043222842704</c:v>
                </c:pt>
                <c:pt idx="18">
                  <c:v>0.98196644577686554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1-4C44-B22E-E5A270CE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6176"/>
        <c:axId val="59747712"/>
      </c:lineChart>
      <c:catAx>
        <c:axId val="5974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712"/>
        <c:crosses val="autoZero"/>
        <c:auto val="1"/>
        <c:lblAlgn val="ctr"/>
        <c:lblOffset val="100"/>
        <c:noMultiLvlLbl val="0"/>
      </c:catAx>
      <c:valAx>
        <c:axId val="597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404812</xdr:colOff>
      <xdr:row>50</xdr:row>
      <xdr:rowOff>52387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5" workbookViewId="0">
      <selection activeCell="G32" sqref="G32"/>
    </sheetView>
  </sheetViews>
  <sheetFormatPr defaultRowHeight="15" x14ac:dyDescent="0.25"/>
  <cols>
    <col min="1" max="1" width="4.7109375" style="1" customWidth="1"/>
    <col min="2" max="2" width="45.5703125" customWidth="1"/>
    <col min="3" max="3" width="17.85546875" customWidth="1"/>
    <col min="4" max="4" width="15.5703125" customWidth="1"/>
    <col min="5" max="5" width="12.85546875" customWidth="1"/>
    <col min="6" max="6" width="20.7109375" customWidth="1"/>
    <col min="7" max="7" width="23.28515625" customWidth="1"/>
    <col min="8" max="8" width="22.42578125" customWidth="1"/>
  </cols>
  <sheetData>
    <row r="1" spans="1:5" x14ac:dyDescent="0.25">
      <c r="A1" s="20" t="s">
        <v>20</v>
      </c>
      <c r="B1" s="20"/>
    </row>
    <row r="2" spans="1:5" x14ac:dyDescent="0.25">
      <c r="A2" s="9" t="s">
        <v>21</v>
      </c>
      <c r="B2" s="10"/>
    </row>
    <row r="7" spans="1:5" ht="18.75" x14ac:dyDescent="0.3">
      <c r="A7" s="21" t="s">
        <v>28</v>
      </c>
      <c r="B7" s="21"/>
      <c r="C7" s="21"/>
      <c r="D7" s="21"/>
      <c r="E7" s="21"/>
    </row>
    <row r="8" spans="1:5" ht="18.75" x14ac:dyDescent="0.3">
      <c r="A8" s="22" t="s">
        <v>29</v>
      </c>
      <c r="B8" s="22"/>
      <c r="C8" s="22"/>
      <c r="D8" s="22"/>
      <c r="E8" s="22"/>
    </row>
    <row r="9" spans="1:5" x14ac:dyDescent="0.25">
      <c r="A9" s="17"/>
      <c r="B9" s="17"/>
      <c r="C9" s="17"/>
      <c r="D9" s="17"/>
      <c r="E9" s="17"/>
    </row>
    <row r="10" spans="1:5" x14ac:dyDescent="0.25">
      <c r="A10" s="9"/>
      <c r="B10" s="13"/>
    </row>
    <row r="11" spans="1:5" x14ac:dyDescent="0.25">
      <c r="A11" s="9"/>
      <c r="B11" s="13"/>
      <c r="D11" t="s">
        <v>25</v>
      </c>
    </row>
    <row r="12" spans="1:5" ht="0.75" customHeight="1" x14ac:dyDescent="0.25">
      <c r="A12" s="9"/>
      <c r="B12" s="13"/>
    </row>
    <row r="13" spans="1:5" hidden="1" x14ac:dyDescent="0.25">
      <c r="A13" s="9"/>
      <c r="B13" s="13"/>
    </row>
    <row r="14" spans="1:5" hidden="1" x14ac:dyDescent="0.25"/>
    <row r="15" spans="1:5" ht="60.75" customHeight="1" x14ac:dyDescent="0.25">
      <c r="A15" s="7" t="s">
        <v>0</v>
      </c>
      <c r="B15" s="8" t="s">
        <v>1</v>
      </c>
      <c r="C15" s="11" t="s">
        <v>22</v>
      </c>
      <c r="D15" s="12" t="s">
        <v>23</v>
      </c>
      <c r="E15" s="11" t="s">
        <v>24</v>
      </c>
    </row>
    <row r="16" spans="1:5" x14ac:dyDescent="0.25">
      <c r="A16" s="5">
        <v>411</v>
      </c>
      <c r="B16" s="3" t="s">
        <v>2</v>
      </c>
      <c r="C16" s="4">
        <v>3629692</v>
      </c>
      <c r="D16" s="4">
        <v>3604248</v>
      </c>
      <c r="E16" s="14">
        <f t="shared" ref="E16:E28" si="0">D16/C16</f>
        <v>0.99299003882423087</v>
      </c>
    </row>
    <row r="17" spans="1:7" x14ac:dyDescent="0.25">
      <c r="A17" s="5">
        <v>412</v>
      </c>
      <c r="B17" s="3" t="s">
        <v>3</v>
      </c>
      <c r="C17" s="4">
        <v>550636</v>
      </c>
      <c r="D17" s="4">
        <v>546219</v>
      </c>
      <c r="E17" s="14">
        <f t="shared" si="0"/>
        <v>0.99197836683398832</v>
      </c>
    </row>
    <row r="18" spans="1:7" x14ac:dyDescent="0.25">
      <c r="A18" s="5">
        <v>413</v>
      </c>
      <c r="B18" s="3" t="s">
        <v>27</v>
      </c>
      <c r="C18" s="4">
        <v>1</v>
      </c>
      <c r="D18" s="4">
        <v>0</v>
      </c>
      <c r="E18" s="14">
        <f t="shared" si="0"/>
        <v>0</v>
      </c>
    </row>
    <row r="19" spans="1:7" x14ac:dyDescent="0.25">
      <c r="A19" s="5">
        <v>414</v>
      </c>
      <c r="B19" s="3" t="s">
        <v>4</v>
      </c>
      <c r="C19" s="4">
        <v>31040</v>
      </c>
      <c r="D19" s="4">
        <v>29770</v>
      </c>
      <c r="E19" s="14">
        <f t="shared" si="0"/>
        <v>0.95908505154639179</v>
      </c>
    </row>
    <row r="20" spans="1:7" x14ac:dyDescent="0.25">
      <c r="A20" s="5">
        <v>415</v>
      </c>
      <c r="B20" s="3" t="s">
        <v>5</v>
      </c>
      <c r="C20" s="4">
        <v>111334</v>
      </c>
      <c r="D20" s="4">
        <v>109658</v>
      </c>
      <c r="E20" s="14">
        <f t="shared" si="0"/>
        <v>0.98494619792695848</v>
      </c>
    </row>
    <row r="21" spans="1:7" x14ac:dyDescent="0.25">
      <c r="A21" s="5">
        <v>416</v>
      </c>
      <c r="B21" s="3" t="s">
        <v>6</v>
      </c>
      <c r="C21" s="4">
        <v>64000</v>
      </c>
      <c r="D21" s="4">
        <v>63044</v>
      </c>
      <c r="E21" s="14">
        <f t="shared" si="0"/>
        <v>0.98506249999999995</v>
      </c>
      <c r="F21" s="19"/>
    </row>
    <row r="22" spans="1:7" x14ac:dyDescent="0.25">
      <c r="A22" s="5">
        <v>421</v>
      </c>
      <c r="B22" s="3" t="s">
        <v>7</v>
      </c>
      <c r="C22" s="4">
        <v>887763</v>
      </c>
      <c r="D22" s="4">
        <v>886296</v>
      </c>
      <c r="E22" s="14">
        <f t="shared" si="0"/>
        <v>0.9983475319426468</v>
      </c>
    </row>
    <row r="23" spans="1:7" x14ac:dyDescent="0.25">
      <c r="A23" s="5">
        <v>422</v>
      </c>
      <c r="B23" s="3" t="s">
        <v>8</v>
      </c>
      <c r="C23" s="4">
        <v>12534</v>
      </c>
      <c r="D23" s="4">
        <v>8459</v>
      </c>
      <c r="E23" s="14">
        <f t="shared" si="0"/>
        <v>0.67488431466411358</v>
      </c>
    </row>
    <row r="24" spans="1:7" x14ac:dyDescent="0.25">
      <c r="A24" s="5">
        <v>423</v>
      </c>
      <c r="B24" s="3" t="s">
        <v>9</v>
      </c>
      <c r="C24" s="4">
        <v>945424</v>
      </c>
      <c r="D24" s="4">
        <v>944778</v>
      </c>
      <c r="E24" s="14">
        <f t="shared" si="0"/>
        <v>0.99931670869366551</v>
      </c>
    </row>
    <row r="25" spans="1:7" x14ac:dyDescent="0.25">
      <c r="A25" s="5">
        <v>424</v>
      </c>
      <c r="B25" s="3" t="s">
        <v>10</v>
      </c>
      <c r="C25" s="4">
        <v>5605</v>
      </c>
      <c r="D25" s="4">
        <v>3666</v>
      </c>
      <c r="E25" s="14">
        <f t="shared" si="0"/>
        <v>0.65405887600356827</v>
      </c>
    </row>
    <row r="26" spans="1:7" x14ac:dyDescent="0.25">
      <c r="A26" s="5">
        <v>425</v>
      </c>
      <c r="B26" s="3" t="s">
        <v>11</v>
      </c>
      <c r="C26" s="4">
        <v>343323</v>
      </c>
      <c r="D26" s="4">
        <v>267738</v>
      </c>
      <c r="E26" s="14">
        <f t="shared" si="0"/>
        <v>0.77984288847528416</v>
      </c>
    </row>
    <row r="27" spans="1:7" x14ac:dyDescent="0.25">
      <c r="A27" s="5">
        <v>426</v>
      </c>
      <c r="B27" s="3" t="s">
        <v>12</v>
      </c>
      <c r="C27" s="4">
        <v>226672</v>
      </c>
      <c r="D27" s="4">
        <v>223332</v>
      </c>
      <c r="E27" s="14">
        <f t="shared" si="0"/>
        <v>0.98526505258699792</v>
      </c>
    </row>
    <row r="28" spans="1:7" x14ac:dyDescent="0.25">
      <c r="A28" s="5">
        <v>444</v>
      </c>
      <c r="B28" s="3" t="s">
        <v>26</v>
      </c>
      <c r="C28" s="4">
        <v>844</v>
      </c>
      <c r="D28" s="4">
        <v>843</v>
      </c>
      <c r="E28" s="14">
        <f t="shared" si="0"/>
        <v>0.99881516587677721</v>
      </c>
    </row>
    <row r="29" spans="1:7" x14ac:dyDescent="0.25">
      <c r="A29" s="5">
        <v>482</v>
      </c>
      <c r="B29" s="3" t="s">
        <v>13</v>
      </c>
      <c r="C29" s="4">
        <v>17880</v>
      </c>
      <c r="D29" s="4">
        <v>17305</v>
      </c>
      <c r="E29" s="14">
        <f t="shared" ref="E29:E34" si="1">D29/C29</f>
        <v>0.96784116331096193</v>
      </c>
    </row>
    <row r="30" spans="1:7" x14ac:dyDescent="0.25">
      <c r="A30" s="5">
        <v>483</v>
      </c>
      <c r="B30" s="3" t="s">
        <v>14</v>
      </c>
      <c r="C30" s="4">
        <v>79400</v>
      </c>
      <c r="D30" s="4">
        <v>79372</v>
      </c>
      <c r="E30" s="14">
        <f t="shared" si="1"/>
        <v>0.99964735516372794</v>
      </c>
    </row>
    <row r="31" spans="1:7" x14ac:dyDescent="0.25">
      <c r="A31" s="5">
        <v>511</v>
      </c>
      <c r="B31" s="3" t="s">
        <v>15</v>
      </c>
      <c r="C31" s="4">
        <v>795</v>
      </c>
      <c r="D31" s="4">
        <v>0</v>
      </c>
      <c r="E31" s="14">
        <f t="shared" si="1"/>
        <v>0</v>
      </c>
    </row>
    <row r="32" spans="1:7" x14ac:dyDescent="0.25">
      <c r="A32" s="5">
        <v>512</v>
      </c>
      <c r="B32" s="3" t="s">
        <v>16</v>
      </c>
      <c r="C32" s="4">
        <v>189610</v>
      </c>
      <c r="D32" s="4">
        <v>182348</v>
      </c>
      <c r="E32" s="14">
        <f t="shared" si="1"/>
        <v>0.96170033226095675</v>
      </c>
      <c r="G32" t="s">
        <v>19</v>
      </c>
    </row>
    <row r="33" spans="1:10" x14ac:dyDescent="0.25">
      <c r="A33" s="5">
        <v>515</v>
      </c>
      <c r="B33" s="3" t="s">
        <v>17</v>
      </c>
      <c r="C33" s="4">
        <v>468456</v>
      </c>
      <c r="D33" s="4">
        <v>461509</v>
      </c>
      <c r="E33" s="14">
        <f t="shared" si="1"/>
        <v>0.98517043222842704</v>
      </c>
    </row>
    <row r="34" spans="1:10" s="10" customFormat="1" x14ac:dyDescent="0.25">
      <c r="A34" s="15"/>
      <c r="B34" s="2" t="s">
        <v>18</v>
      </c>
      <c r="C34" s="6">
        <f>SUM(C16:C33)</f>
        <v>7565009</v>
      </c>
      <c r="D34" s="6">
        <f>SUM(D16:D33)</f>
        <v>7428585</v>
      </c>
      <c r="E34" s="14">
        <f t="shared" si="1"/>
        <v>0.98196644577686554</v>
      </c>
      <c r="G34" s="10" t="s">
        <v>19</v>
      </c>
    </row>
    <row r="35" spans="1:10" x14ac:dyDescent="0.25">
      <c r="C35" s="18"/>
    </row>
    <row r="36" spans="1:10" x14ac:dyDescent="0.25">
      <c r="E36" s="16"/>
      <c r="J36" t="s">
        <v>19</v>
      </c>
    </row>
    <row r="47" spans="1:10" x14ac:dyDescent="0.25">
      <c r="G47" t="s">
        <v>19</v>
      </c>
    </row>
  </sheetData>
  <mergeCells count="3">
    <mergeCell ref="A1:B1"/>
    <mergeCell ref="A7:E7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IV kvartal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2025-01-28T12:29:48Z</dcterms:modified>
</cp:coreProperties>
</file>